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4\"/>
    </mc:Choice>
  </mc:AlternateContent>
  <xr:revisionPtr revIDLastSave="0" documentId="13_ncr:1_{50ABFEFA-8F87-4573-A4EF-44AD17483D3D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Sheet1!$A$1:$H$59</definedName>
  </definedNames>
  <calcPr calcId="181029"/>
</workbook>
</file>

<file path=xl/calcChain.xml><?xml version="1.0" encoding="utf-8"?>
<calcChain xmlns="http://schemas.openxmlformats.org/spreadsheetml/2006/main">
  <c r="C58" i="1" l="1"/>
  <c r="H56" i="1"/>
  <c r="G56" i="1"/>
  <c r="F56" i="1"/>
  <c r="E56" i="1"/>
  <c r="D56" i="1"/>
  <c r="C56" i="1"/>
  <c r="C57" i="1" l="1"/>
  <c r="C59" i="1" s="1"/>
</calcChain>
</file>

<file path=xl/sharedStrings.xml><?xml version="1.0" encoding="utf-8"?>
<sst xmlns="http://schemas.openxmlformats.org/spreadsheetml/2006/main" count="100" uniqueCount="61">
  <si>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</si>
  <si>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</si>
  <si>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</si>
  <si>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</si>
  <si>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</si>
  <si>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</si>
  <si>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</si>
  <si>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</si>
  <si>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</si>
  <si>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</si>
  <si>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</si>
  <si>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</si>
  <si>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</si>
  <si>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</si>
  <si>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</si>
  <si>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</si>
  <si>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</si>
  <si>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</si>
  <si>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</si>
  <si>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</si>
  <si>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</si>
  <si>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</si>
  <si>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</si>
  <si>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</si>
  <si>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</si>
  <si>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</si>
  <si>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</si>
  <si>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</si>
  <si>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</si>
  <si>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</si>
  <si>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</si>
  <si>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</si>
  <si>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</si>
  <si>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</si>
  <si>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</si>
  <si>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</si>
  <si>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</si>
  <si>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</si>
  <si>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</si>
  <si>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</si>
  <si>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</si>
  <si>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</si>
  <si>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</si>
  <si>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</si>
  <si>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</si>
  <si>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</si>
  <si>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</si>
  <si>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</si>
  <si>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</si>
  <si>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</si>
  <si>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</si>
  <si>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</si>
  <si>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</si>
  <si>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</si>
  <si>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</si>
  <si>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</si>
  <si>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4AUSTIN COUNTY UTILITY PAYMENTS FOR THE MONTH  OF JANUARY 2024</t>
  </si>
  <si>
    <t>Wallis - EMS Station #4 GUYLE WALLIS</t>
  </si>
  <si>
    <t>Wallis - EMS Station #4 207 CEDAR ST</t>
  </si>
  <si>
    <t>WALLIS-NEW EMS ST.4 6512 GUYLER ST</t>
  </si>
  <si>
    <t>recd 2/13/2024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</si>
</sst>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0" fontId="8" fillId="0" borderId="21" xfId="0" applyFont="1" applyBorder="1"/>
    <xf numFmtId="164" fontId="9" fillId="0" borderId="27" xfId="0" applyNumberFormat="1" applyFont="1" applyBorder="1" applyAlignment="1">
      <alignment horizontal="right"/>
    </xf>
    <xf numFmtId="0" fontId="8" fillId="0" borderId="28" xfId="0" applyFont="1" applyBorder="1"/>
    <xf numFmtId="164" fontId="8" fillId="0" borderId="26" xfId="0" applyNumberFormat="1" applyFont="1" applyBorder="1" applyAlignment="1">
      <alignment horizontal="right"/>
    </xf>
    <xf numFmtId="164" fontId="8" fillId="0" borderId="21" xfId="0" applyNumberFormat="1" applyFont="1" applyBorder="1" applyAlignment="1">
      <alignment horizontal="right"/>
    </xf>
    <xf numFmtId="0" fontId="8" fillId="0" borderId="29" xfId="0" applyFont="1" applyBorder="1"/>
    <xf numFmtId="164" fontId="8" fillId="0" borderId="30" xfId="0" applyNumberFormat="1" applyFont="1" applyBorder="1" applyAlignment="1">
      <alignment horizontal="right"/>
    </xf>
    <xf numFmtId="0" fontId="8" fillId="0" borderId="31" xfId="0" applyFont="1" applyBorder="1"/>
    <xf numFmtId="164" fontId="8" fillId="0" borderId="32" xfId="0" applyNumberFormat="1" applyFont="1" applyBorder="1" applyAlignment="1">
      <alignment horizontal="right"/>
    </xf>
    <xf numFmtId="44" fontId="8" fillId="0" borderId="34" xfId="0" applyNumberFormat="1" applyFont="1" applyBorder="1" applyAlignment="1">
      <alignment horizontal="right"/>
    </xf>
    <xf numFmtId="0" fontId="8" fillId="0" borderId="33" xfId="0" applyFont="1" applyBorder="1" applyAlignment="1">
      <alignment horizontal="right"/>
    </xf>
    <xf numFmtId="2" fontId="8" fillId="2" borderId="5" xfId="0" applyNumberFormat="1" applyFont="1" applyFill="1" applyBorder="1" applyAlignment="1">
      <alignment horizontal="right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zoomScaleNormal="100" zoomScaleSheetLayoutView="100" workbookViewId="0">
      <pane ySplit="1395" topLeftCell="A22" activePane="bottomLeft"/>
      <selection activeCell="I1" sqref="I1:I1048576"/>
      <selection pane="bottomLeft" activeCell="I39" sqref="I39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4.140625" bestFit="1" customWidth="1"/>
  </cols>
  <sheetData>
    <row r="1" spans="1:9" ht="39" customHeight="1" thickBot="1" x14ac:dyDescent="0.3">
      <c r="A1" s="90" t="s">
        <v>56</v>
      </c>
      <c r="B1" s="90"/>
      <c r="C1" s="90"/>
      <c r="D1" s="90"/>
      <c r="E1" s="90"/>
      <c r="F1" s="90"/>
      <c r="G1" s="90"/>
      <c r="H1" s="90"/>
    </row>
    <row r="2" spans="1:9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9" x14ac:dyDescent="0.25">
      <c r="A3" s="21" t="s">
        <v>33</v>
      </c>
      <c r="B3" s="22">
        <v>57.68</v>
      </c>
      <c r="C3" s="23"/>
      <c r="D3" s="24"/>
      <c r="E3" s="25"/>
      <c r="F3" s="26"/>
      <c r="G3" s="25"/>
      <c r="H3" s="27"/>
    </row>
    <row r="4" spans="1:9" x14ac:dyDescent="0.25">
      <c r="A4" s="49" t="s">
        <v>5</v>
      </c>
      <c r="B4" s="13"/>
      <c r="C4" s="63"/>
      <c r="D4" s="64"/>
      <c r="E4" s="65"/>
      <c r="F4" s="66"/>
      <c r="G4" s="65">
        <v>57.37</v>
      </c>
      <c r="H4" s="67">
        <v>510</v>
      </c>
    </row>
    <row r="5" spans="1:9" x14ac:dyDescent="0.25">
      <c r="A5" s="21" t="s">
        <v>29</v>
      </c>
      <c r="B5" s="22">
        <v>792.98</v>
      </c>
      <c r="C5" s="23"/>
      <c r="D5" s="28"/>
      <c r="E5" s="25"/>
      <c r="F5" s="29"/>
      <c r="G5" s="25"/>
      <c r="H5" s="30"/>
    </row>
    <row r="6" spans="1:9" x14ac:dyDescent="0.25">
      <c r="A6" s="49" t="s">
        <v>6</v>
      </c>
      <c r="B6" s="50"/>
      <c r="C6" s="83">
        <v>365.35</v>
      </c>
      <c r="D6" s="84">
        <v>3277</v>
      </c>
      <c r="E6" s="65"/>
      <c r="F6" s="66"/>
      <c r="G6" s="65"/>
      <c r="H6" s="67"/>
    </row>
    <row r="7" spans="1:9" x14ac:dyDescent="0.25">
      <c r="A7" s="49" t="s">
        <v>54</v>
      </c>
      <c r="B7" s="50"/>
      <c r="C7" s="83">
        <v>52.02</v>
      </c>
      <c r="D7" s="84">
        <v>171</v>
      </c>
      <c r="E7" s="65"/>
      <c r="F7" s="66"/>
      <c r="G7" s="65"/>
      <c r="H7" s="67"/>
    </row>
    <row r="8" spans="1:9" x14ac:dyDescent="0.25">
      <c r="A8" s="49" t="s">
        <v>7</v>
      </c>
      <c r="B8" s="50"/>
      <c r="C8" s="83">
        <v>40.65</v>
      </c>
      <c r="D8" s="84">
        <v>0</v>
      </c>
      <c r="E8" s="65"/>
      <c r="F8" s="66"/>
      <c r="G8" s="65"/>
      <c r="H8" s="67"/>
    </row>
    <row r="9" spans="1:9" x14ac:dyDescent="0.25">
      <c r="A9" s="49" t="s">
        <v>8</v>
      </c>
      <c r="B9" s="50"/>
      <c r="C9" s="63">
        <v>334.96</v>
      </c>
      <c r="D9" s="64">
        <v>2960</v>
      </c>
      <c r="E9" s="65"/>
      <c r="F9" s="66"/>
      <c r="G9" s="65"/>
      <c r="H9" s="67"/>
    </row>
    <row r="10" spans="1:9" x14ac:dyDescent="0.25">
      <c r="A10" s="21" t="s">
        <v>28</v>
      </c>
      <c r="B10" s="22">
        <v>62.06</v>
      </c>
      <c r="C10" s="23"/>
      <c r="D10" s="28"/>
      <c r="E10" s="25"/>
      <c r="F10" s="29"/>
      <c r="G10" s="25"/>
      <c r="H10" s="30"/>
    </row>
    <row r="11" spans="1:9" x14ac:dyDescent="0.25">
      <c r="A11" s="49" t="s">
        <v>57</v>
      </c>
      <c r="B11" s="13" t="s">
        <v>48</v>
      </c>
      <c r="C11" s="63">
        <v>0</v>
      </c>
      <c r="D11" s="64"/>
      <c r="E11" s="65">
        <v>80.959999999999994</v>
      </c>
      <c r="F11" s="66">
        <v>49</v>
      </c>
      <c r="G11" s="65"/>
      <c r="H11" s="67"/>
      <c r="I11" t="s">
        <v>48</v>
      </c>
    </row>
    <row r="12" spans="1:9" x14ac:dyDescent="0.25">
      <c r="A12" s="49" t="s">
        <v>58</v>
      </c>
      <c r="B12" s="13" t="s">
        <v>48</v>
      </c>
      <c r="C12" s="63">
        <v>0</v>
      </c>
      <c r="D12" s="64"/>
      <c r="E12" s="65">
        <v>64.25</v>
      </c>
      <c r="F12" s="66">
        <v>37</v>
      </c>
      <c r="G12" s="65"/>
      <c r="H12" s="67"/>
      <c r="I12" t="s">
        <v>48</v>
      </c>
    </row>
    <row r="13" spans="1:9" x14ac:dyDescent="0.25">
      <c r="A13" s="21" t="s">
        <v>27</v>
      </c>
      <c r="B13" s="22">
        <v>19413.95</v>
      </c>
      <c r="C13" s="23"/>
      <c r="D13" s="28"/>
      <c r="E13" s="25"/>
      <c r="F13" s="29"/>
      <c r="G13" s="25"/>
      <c r="H13" s="30"/>
    </row>
    <row r="14" spans="1:9" x14ac:dyDescent="0.25">
      <c r="A14" s="49" t="s">
        <v>40</v>
      </c>
      <c r="B14" s="51"/>
      <c r="C14" s="63">
        <v>236.37</v>
      </c>
      <c r="D14" s="64">
        <v>2317</v>
      </c>
      <c r="E14" s="65">
        <v>10</v>
      </c>
      <c r="F14" s="66">
        <v>0</v>
      </c>
      <c r="G14" s="65">
        <v>30.75</v>
      </c>
      <c r="H14" s="67">
        <v>3000</v>
      </c>
    </row>
    <row r="15" spans="1:9" ht="15.75" thickBot="1" x14ac:dyDescent="0.3">
      <c r="A15" s="52" t="s">
        <v>9</v>
      </c>
      <c r="B15" s="53"/>
      <c r="C15" s="63">
        <v>60.34</v>
      </c>
      <c r="D15" s="64">
        <v>11</v>
      </c>
      <c r="E15" s="65" t="s">
        <v>48</v>
      </c>
      <c r="F15" s="66" t="s">
        <v>48</v>
      </c>
      <c r="G15" s="65"/>
      <c r="H15" s="67" t="s">
        <v>48</v>
      </c>
    </row>
    <row r="16" spans="1:9" x14ac:dyDescent="0.25">
      <c r="A16" s="54" t="s">
        <v>41</v>
      </c>
      <c r="B16" s="55"/>
      <c r="C16" s="63">
        <v>472.23</v>
      </c>
      <c r="D16" s="64">
        <v>4800</v>
      </c>
      <c r="E16" s="65">
        <v>10</v>
      </c>
      <c r="F16" s="66">
        <v>0</v>
      </c>
      <c r="G16" s="65">
        <v>45.75</v>
      </c>
      <c r="H16" s="67">
        <v>7000</v>
      </c>
    </row>
    <row r="17" spans="1:9" ht="15.75" thickBot="1" x14ac:dyDescent="0.3">
      <c r="A17" s="52" t="s">
        <v>10</v>
      </c>
      <c r="B17" s="53"/>
      <c r="C17" s="63">
        <v>85.02</v>
      </c>
      <c r="D17" s="64">
        <v>15</v>
      </c>
      <c r="E17" s="65" t="s">
        <v>48</v>
      </c>
      <c r="F17" s="66" t="s">
        <v>48</v>
      </c>
      <c r="G17" s="65" t="s">
        <v>48</v>
      </c>
      <c r="H17" s="67" t="s">
        <v>48</v>
      </c>
    </row>
    <row r="18" spans="1:9" x14ac:dyDescent="0.25">
      <c r="A18" s="49" t="s">
        <v>11</v>
      </c>
      <c r="B18" s="56" t="s">
        <v>42</v>
      </c>
      <c r="C18" s="63">
        <v>680.96</v>
      </c>
      <c r="D18" s="64">
        <v>5386</v>
      </c>
      <c r="E18" s="65">
        <v>10</v>
      </c>
      <c r="F18" s="66">
        <v>0</v>
      </c>
      <c r="G18" s="65">
        <v>34.5</v>
      </c>
      <c r="H18" s="67">
        <v>4000</v>
      </c>
    </row>
    <row r="19" spans="1:9" ht="15.75" thickBot="1" x14ac:dyDescent="0.3">
      <c r="A19" s="49" t="s">
        <v>44</v>
      </c>
      <c r="B19" s="50"/>
      <c r="C19" s="63">
        <v>191.16</v>
      </c>
      <c r="D19" s="64">
        <v>1436</v>
      </c>
      <c r="E19" s="65" t="s">
        <v>48</v>
      </c>
      <c r="F19" s="66" t="s">
        <v>48</v>
      </c>
      <c r="G19" s="65"/>
      <c r="H19" s="67" t="s">
        <v>48</v>
      </c>
    </row>
    <row r="20" spans="1:9" x14ac:dyDescent="0.25">
      <c r="A20" s="54" t="s">
        <v>12</v>
      </c>
      <c r="B20" s="55"/>
      <c r="C20" s="63">
        <v>1920.05</v>
      </c>
      <c r="D20" s="64">
        <v>20040</v>
      </c>
      <c r="E20" s="65">
        <v>738.76</v>
      </c>
      <c r="F20" s="66">
        <v>107</v>
      </c>
      <c r="G20" s="65">
        <v>45.75</v>
      </c>
      <c r="H20" s="67">
        <v>7000</v>
      </c>
    </row>
    <row r="21" spans="1:9" ht="15.75" thickBot="1" x14ac:dyDescent="0.3">
      <c r="A21" s="52" t="s">
        <v>10</v>
      </c>
      <c r="B21" s="53"/>
      <c r="C21" s="63">
        <v>313.76</v>
      </c>
      <c r="D21" s="64">
        <v>58</v>
      </c>
      <c r="E21" s="65" t="s">
        <v>48</v>
      </c>
      <c r="F21" s="66" t="s">
        <v>48</v>
      </c>
      <c r="G21" s="65"/>
      <c r="H21" s="67" t="s">
        <v>48</v>
      </c>
    </row>
    <row r="22" spans="1:9" ht="15.75" thickBot="1" x14ac:dyDescent="0.3">
      <c r="A22" s="49" t="s">
        <v>13</v>
      </c>
      <c r="B22" s="50"/>
      <c r="C22" s="63">
        <v>697.58</v>
      </c>
      <c r="D22" s="64">
        <v>5520</v>
      </c>
      <c r="E22" s="65">
        <v>0</v>
      </c>
      <c r="F22" s="66">
        <v>0</v>
      </c>
      <c r="G22" s="65">
        <v>45.75</v>
      </c>
      <c r="H22" s="67">
        <v>7000</v>
      </c>
    </row>
    <row r="23" spans="1:9" ht="15.75" thickTop="1" x14ac:dyDescent="0.25">
      <c r="A23" s="79" t="s">
        <v>55</v>
      </c>
      <c r="B23" s="80"/>
      <c r="C23" s="63">
        <v>715.45</v>
      </c>
      <c r="D23" s="64">
        <v>7360</v>
      </c>
      <c r="E23" s="65">
        <v>15</v>
      </c>
      <c r="F23" s="66">
        <v>0</v>
      </c>
      <c r="G23" s="65">
        <v>79.91</v>
      </c>
      <c r="H23" s="67">
        <v>9000</v>
      </c>
    </row>
    <row r="24" spans="1:9" ht="15.75" thickBot="1" x14ac:dyDescent="0.3">
      <c r="A24" s="81" t="s">
        <v>10</v>
      </c>
      <c r="B24" s="82"/>
      <c r="C24" s="63">
        <v>156.04</v>
      </c>
      <c r="D24" s="64">
        <v>28</v>
      </c>
      <c r="E24" s="65"/>
      <c r="F24" s="66"/>
      <c r="G24" s="65"/>
      <c r="H24" s="67"/>
    </row>
    <row r="25" spans="1:9" ht="15.75" thickTop="1" x14ac:dyDescent="0.25">
      <c r="A25" s="74" t="s">
        <v>52</v>
      </c>
      <c r="B25" s="78"/>
      <c r="C25" s="63">
        <v>2438.75</v>
      </c>
      <c r="D25" s="64">
        <v>25500</v>
      </c>
      <c r="E25" s="65">
        <v>282.86</v>
      </c>
      <c r="F25" s="66">
        <v>41</v>
      </c>
      <c r="G25" s="65">
        <v>309.86</v>
      </c>
      <c r="H25" s="67">
        <v>5000</v>
      </c>
    </row>
    <row r="26" spans="1:9" ht="15.75" thickBot="1" x14ac:dyDescent="0.3">
      <c r="A26" s="76" t="s">
        <v>10</v>
      </c>
      <c r="B26" s="77"/>
      <c r="C26" s="63">
        <v>486</v>
      </c>
      <c r="D26" s="64">
        <v>90</v>
      </c>
      <c r="E26" s="65"/>
      <c r="F26" s="66"/>
      <c r="G26" s="65"/>
      <c r="H26" s="67"/>
    </row>
    <row r="27" spans="1:9" ht="15.75" thickTop="1" x14ac:dyDescent="0.25">
      <c r="A27" s="74" t="s">
        <v>14</v>
      </c>
      <c r="B27" s="75" t="s">
        <v>43</v>
      </c>
      <c r="C27" s="63">
        <v>5058</v>
      </c>
      <c r="D27" s="64">
        <v>52900</v>
      </c>
      <c r="E27" s="65">
        <v>417.58</v>
      </c>
      <c r="F27" s="66">
        <v>57</v>
      </c>
      <c r="G27" s="65">
        <v>846.25</v>
      </c>
      <c r="H27" s="67">
        <v>149000</v>
      </c>
    </row>
    <row r="28" spans="1:9" ht="15.75" thickBot="1" x14ac:dyDescent="0.3">
      <c r="A28" s="52" t="s">
        <v>10</v>
      </c>
      <c r="B28" s="53"/>
      <c r="C28" s="63">
        <v>757.51</v>
      </c>
      <c r="D28" s="64">
        <v>139</v>
      </c>
      <c r="E28" s="65" t="s">
        <v>48</v>
      </c>
      <c r="F28" s="66" t="s">
        <v>48</v>
      </c>
      <c r="G28" s="65"/>
      <c r="H28" s="67" t="s">
        <v>48</v>
      </c>
    </row>
    <row r="29" spans="1:9" x14ac:dyDescent="0.25">
      <c r="A29" s="49" t="s">
        <v>15</v>
      </c>
      <c r="B29" s="50"/>
      <c r="C29" s="63">
        <v>533.53</v>
      </c>
      <c r="D29" s="64">
        <v>4197</v>
      </c>
      <c r="E29" s="65">
        <v>0</v>
      </c>
      <c r="F29" s="66">
        <v>0</v>
      </c>
      <c r="G29" s="65">
        <v>106.93</v>
      </c>
      <c r="H29" s="67">
        <v>13000</v>
      </c>
      <c r="I29" s="67" t="s">
        <v>48</v>
      </c>
    </row>
    <row r="30" spans="1:9" x14ac:dyDescent="0.25">
      <c r="A30" s="21" t="s">
        <v>26</v>
      </c>
      <c r="B30" s="22">
        <v>1029.1600000000001</v>
      </c>
      <c r="C30" s="23"/>
      <c r="D30" s="28"/>
      <c r="E30" s="25"/>
      <c r="F30" s="29"/>
      <c r="G30" s="25"/>
      <c r="H30" s="30"/>
    </row>
    <row r="31" spans="1:9" x14ac:dyDescent="0.25">
      <c r="A31" s="57" t="s">
        <v>32</v>
      </c>
      <c r="B31" s="58"/>
      <c r="C31" s="68"/>
      <c r="D31" s="69"/>
      <c r="E31" s="70"/>
      <c r="F31" s="71"/>
      <c r="G31" s="70">
        <v>28</v>
      </c>
      <c r="H31" s="85">
        <v>30</v>
      </c>
    </row>
    <row r="32" spans="1:9" x14ac:dyDescent="0.25">
      <c r="A32" s="59" t="s">
        <v>49</v>
      </c>
      <c r="B32" s="58"/>
      <c r="C32" s="68"/>
      <c r="D32" s="69"/>
      <c r="E32" s="70">
        <v>329.44</v>
      </c>
      <c r="F32" s="71">
        <v>47</v>
      </c>
      <c r="G32" s="70">
        <v>0</v>
      </c>
      <c r="H32" s="85">
        <v>91</v>
      </c>
    </row>
    <row r="33" spans="1:10" x14ac:dyDescent="0.25">
      <c r="A33" s="59" t="s">
        <v>50</v>
      </c>
      <c r="B33" s="58"/>
      <c r="C33" s="68"/>
      <c r="D33" s="69"/>
      <c r="E33" s="70"/>
      <c r="F33" s="71"/>
      <c r="G33" s="70">
        <v>110.4</v>
      </c>
      <c r="H33" s="85">
        <v>0</v>
      </c>
    </row>
    <row r="34" spans="1:10" x14ac:dyDescent="0.25">
      <c r="A34" s="59" t="s">
        <v>16</v>
      </c>
      <c r="B34" s="58"/>
      <c r="C34" s="68"/>
      <c r="D34" s="69"/>
      <c r="E34" s="70">
        <v>68.23</v>
      </c>
      <c r="F34" s="71">
        <v>10</v>
      </c>
      <c r="G34" s="70">
        <v>33.4</v>
      </c>
      <c r="H34" s="85">
        <v>19</v>
      </c>
    </row>
    <row r="35" spans="1:10" x14ac:dyDescent="0.25">
      <c r="A35" s="21" t="s">
        <v>25</v>
      </c>
      <c r="B35" s="22">
        <v>122.8</v>
      </c>
      <c r="C35" s="23"/>
      <c r="D35" s="28"/>
      <c r="E35" s="25"/>
      <c r="F35" s="29"/>
      <c r="G35" s="25"/>
      <c r="H35" s="30"/>
    </row>
    <row r="36" spans="1:10" x14ac:dyDescent="0.25">
      <c r="A36" s="59" t="s">
        <v>17</v>
      </c>
      <c r="B36" s="12"/>
      <c r="C36" s="68"/>
      <c r="D36" s="69"/>
      <c r="E36" s="70"/>
      <c r="F36" s="71"/>
      <c r="G36" s="70">
        <v>49.9</v>
      </c>
      <c r="H36" s="72">
        <v>1200</v>
      </c>
      <c r="I36" t="s">
        <v>48</v>
      </c>
    </row>
    <row r="37" spans="1:10" x14ac:dyDescent="0.25">
      <c r="A37" s="21" t="s">
        <v>47</v>
      </c>
      <c r="B37" s="22">
        <v>0</v>
      </c>
      <c r="C37" s="23"/>
      <c r="D37" s="28"/>
      <c r="E37" s="25"/>
      <c r="F37" s="29"/>
      <c r="G37" s="25"/>
      <c r="H37" s="30"/>
    </row>
    <row r="38" spans="1:10" x14ac:dyDescent="0.25">
      <c r="A38" s="59" t="s">
        <v>49</v>
      </c>
      <c r="B38" s="58"/>
      <c r="C38" s="68">
        <v>1161.3800000000001</v>
      </c>
      <c r="D38" s="69">
        <v>6000</v>
      </c>
      <c r="E38" s="73"/>
      <c r="F38" s="71"/>
      <c r="G38" s="70"/>
      <c r="H38" s="72"/>
    </row>
    <row r="39" spans="1:10" x14ac:dyDescent="0.25">
      <c r="A39" s="59" t="s">
        <v>51</v>
      </c>
      <c r="B39" s="58"/>
      <c r="C39" s="68">
        <v>6.76</v>
      </c>
      <c r="D39" s="69">
        <v>25</v>
      </c>
      <c r="E39" s="73"/>
      <c r="F39" s="71"/>
      <c r="G39" s="70"/>
      <c r="H39" s="72"/>
      <c r="I39" t="s">
        <v>60</v>
      </c>
      <c r="J39" t="s">
        <v>48</v>
      </c>
    </row>
    <row r="40" spans="1:10" x14ac:dyDescent="0.25">
      <c r="A40" s="59" t="s">
        <v>36</v>
      </c>
      <c r="B40" s="58"/>
      <c r="C40" s="68">
        <v>13.48</v>
      </c>
      <c r="D40" s="69">
        <v>72</v>
      </c>
      <c r="E40" s="73"/>
      <c r="F40" s="71"/>
      <c r="G40" s="70"/>
      <c r="H40" s="72"/>
      <c r="I40" t="s">
        <v>60</v>
      </c>
    </row>
    <row r="41" spans="1:10" ht="15.75" thickBot="1" x14ac:dyDescent="0.3">
      <c r="A41" s="59" t="s">
        <v>45</v>
      </c>
      <c r="B41" s="60"/>
      <c r="C41" s="68">
        <v>205.51</v>
      </c>
      <c r="D41" s="69">
        <v>1690</v>
      </c>
      <c r="E41" s="73"/>
      <c r="F41" s="71"/>
      <c r="G41" s="70"/>
      <c r="H41" s="72"/>
      <c r="I41" t="s">
        <v>60</v>
      </c>
    </row>
    <row r="42" spans="1:10" ht="15.75" thickBot="1" x14ac:dyDescent="0.3">
      <c r="A42" s="61" t="s">
        <v>16</v>
      </c>
      <c r="B42" s="62"/>
      <c r="C42" s="68">
        <v>394.51</v>
      </c>
      <c r="D42" s="69">
        <v>3440</v>
      </c>
      <c r="E42" s="73"/>
      <c r="F42" s="71"/>
      <c r="G42" s="70"/>
      <c r="H42" s="72"/>
      <c r="I42" t="s">
        <v>60</v>
      </c>
    </row>
    <row r="43" spans="1:10" ht="15.75" thickBot="1" x14ac:dyDescent="0.3">
      <c r="A43" s="61" t="s">
        <v>59</v>
      </c>
      <c r="B43" s="62"/>
      <c r="C43" s="68">
        <v>311.45</v>
      </c>
      <c r="D43" s="69">
        <v>277</v>
      </c>
      <c r="E43" s="73"/>
      <c r="F43" s="71"/>
      <c r="G43" s="70"/>
      <c r="H43" s="72"/>
    </row>
    <row r="44" spans="1:10" ht="15.75" thickBot="1" x14ac:dyDescent="0.3">
      <c r="A44" s="61" t="s">
        <v>53</v>
      </c>
      <c r="B44" s="62"/>
      <c r="C44" s="68">
        <v>115.45</v>
      </c>
      <c r="D44" s="69">
        <v>1328</v>
      </c>
      <c r="E44" s="73"/>
      <c r="F44" s="71"/>
      <c r="G44" s="70"/>
      <c r="H44" s="72"/>
      <c r="I44" t="s">
        <v>48</v>
      </c>
    </row>
    <row r="45" spans="1:10" ht="15.75" thickBot="1" x14ac:dyDescent="0.3">
      <c r="A45" s="54" t="s">
        <v>37</v>
      </c>
      <c r="B45" s="55"/>
      <c r="C45" s="68">
        <v>180.26</v>
      </c>
      <c r="D45" s="69">
        <v>1770</v>
      </c>
      <c r="E45" s="73"/>
      <c r="F45" s="71"/>
      <c r="G45" s="70"/>
      <c r="H45" s="72"/>
      <c r="I45" t="s">
        <v>60</v>
      </c>
    </row>
    <row r="46" spans="1:10" x14ac:dyDescent="0.25">
      <c r="A46" s="54" t="s">
        <v>38</v>
      </c>
      <c r="B46" s="55"/>
      <c r="C46" s="68">
        <v>149.99</v>
      </c>
      <c r="D46" s="69">
        <v>1235</v>
      </c>
      <c r="E46" s="73"/>
      <c r="F46" s="71"/>
      <c r="G46" s="70"/>
      <c r="H46" s="72"/>
      <c r="I46" t="s">
        <v>60</v>
      </c>
    </row>
    <row r="47" spans="1:10" ht="15.75" thickBot="1" x14ac:dyDescent="0.3">
      <c r="A47" s="59" t="s">
        <v>19</v>
      </c>
      <c r="B47" s="60"/>
      <c r="C47" s="68">
        <v>70.06</v>
      </c>
      <c r="D47" s="69">
        <v>574</v>
      </c>
      <c r="E47" s="73"/>
      <c r="F47" s="71"/>
      <c r="G47" s="70"/>
      <c r="H47" s="72"/>
      <c r="I47" t="s">
        <v>60</v>
      </c>
    </row>
    <row r="48" spans="1:10" x14ac:dyDescent="0.25">
      <c r="A48" s="61" t="s">
        <v>39</v>
      </c>
      <c r="B48" s="62"/>
      <c r="C48" s="68">
        <v>370.33</v>
      </c>
      <c r="D48" s="69">
        <v>5043</v>
      </c>
      <c r="E48" s="73"/>
      <c r="F48" s="71"/>
      <c r="G48" s="70"/>
      <c r="H48" s="72"/>
      <c r="I48" t="s">
        <v>60</v>
      </c>
    </row>
    <row r="49" spans="1:8" x14ac:dyDescent="0.25">
      <c r="A49" s="21" t="s">
        <v>31</v>
      </c>
      <c r="B49" s="22">
        <v>157.38</v>
      </c>
      <c r="C49" s="23"/>
      <c r="D49" s="28"/>
      <c r="E49" s="25"/>
      <c r="F49" s="29"/>
      <c r="G49" s="25"/>
      <c r="H49" s="30"/>
    </row>
    <row r="50" spans="1:8" x14ac:dyDescent="0.25">
      <c r="A50" s="59" t="s">
        <v>18</v>
      </c>
      <c r="B50" s="12"/>
      <c r="C50" s="68">
        <v>157.38</v>
      </c>
      <c r="D50" s="69">
        <v>1319</v>
      </c>
      <c r="E50" s="70"/>
      <c r="F50" s="71"/>
      <c r="G50" s="70"/>
      <c r="H50" s="72"/>
    </row>
    <row r="51" spans="1:8" x14ac:dyDescent="0.25">
      <c r="A51" s="31" t="s">
        <v>30</v>
      </c>
      <c r="B51" s="32">
        <v>158.41</v>
      </c>
      <c r="C51" s="23"/>
      <c r="D51" s="28"/>
      <c r="E51" s="25"/>
      <c r="F51" s="29"/>
      <c r="G51" s="25"/>
      <c r="H51" s="30"/>
    </row>
    <row r="52" spans="1:8" x14ac:dyDescent="0.25">
      <c r="A52" s="59" t="s">
        <v>20</v>
      </c>
      <c r="B52" s="58"/>
      <c r="C52" s="68">
        <v>116</v>
      </c>
      <c r="D52" s="69">
        <v>732</v>
      </c>
      <c r="E52" s="70"/>
      <c r="F52" s="71"/>
      <c r="G52" s="70"/>
      <c r="H52" s="72"/>
    </row>
    <row r="53" spans="1:8" x14ac:dyDescent="0.25">
      <c r="A53" s="59" t="s">
        <v>21</v>
      </c>
      <c r="B53" s="58" t="s">
        <v>46</v>
      </c>
      <c r="C53" s="68">
        <v>42.41</v>
      </c>
      <c r="D53" s="69">
        <v>67</v>
      </c>
      <c r="E53" s="70"/>
      <c r="F53" s="71"/>
      <c r="G53" s="70"/>
      <c r="H53" s="72"/>
    </row>
    <row r="54" spans="1:8" x14ac:dyDescent="0.25">
      <c r="A54" s="21" t="s">
        <v>35</v>
      </c>
      <c r="B54" s="22">
        <v>72.760000000000005</v>
      </c>
      <c r="C54" s="23"/>
      <c r="D54" s="28"/>
      <c r="E54" s="25"/>
      <c r="F54" s="29"/>
      <c r="G54" s="25"/>
      <c r="H54" s="30"/>
    </row>
    <row r="55" spans="1:8" ht="15.75" thickBot="1" x14ac:dyDescent="0.3">
      <c r="A55" s="59" t="s">
        <v>6</v>
      </c>
      <c r="B55" s="12"/>
      <c r="C55" s="68"/>
      <c r="D55" s="69"/>
      <c r="E55" s="70"/>
      <c r="F55" s="71"/>
      <c r="G55" s="70">
        <v>25</v>
      </c>
      <c r="H55" s="72">
        <v>700</v>
      </c>
    </row>
    <row r="56" spans="1:8" ht="15.75" thickBot="1" x14ac:dyDescent="0.3">
      <c r="A56" s="33" t="s">
        <v>22</v>
      </c>
      <c r="B56" s="34"/>
      <c r="C56" s="35">
        <f>SUM(C4:C55)</f>
        <v>18890.7</v>
      </c>
      <c r="D56" s="36">
        <f>SUM(D4:D55)</f>
        <v>159777</v>
      </c>
      <c r="E56" s="37">
        <f t="shared" ref="E56:G56" si="0">SUM(E4:E55)</f>
        <v>2027.08</v>
      </c>
      <c r="F56" s="38">
        <f>SUM(F4:F55)</f>
        <v>348</v>
      </c>
      <c r="G56" s="39">
        <f t="shared" si="0"/>
        <v>1849.5200000000002</v>
      </c>
      <c r="H56" s="40">
        <f>SUM(H4:H55)</f>
        <v>206550</v>
      </c>
    </row>
    <row r="57" spans="1:8" x14ac:dyDescent="0.25">
      <c r="A57" s="41" t="s">
        <v>23</v>
      </c>
      <c r="B57" s="34"/>
      <c r="C57" s="88">
        <f>SUM(C56, E56, G56)</f>
        <v>22767.3</v>
      </c>
      <c r="D57" s="89"/>
      <c r="E57" s="14"/>
      <c r="F57" s="15"/>
      <c r="G57" s="14"/>
      <c r="H57" s="16"/>
    </row>
    <row r="58" spans="1:8" x14ac:dyDescent="0.25">
      <c r="A58" s="41" t="s">
        <v>34</v>
      </c>
      <c r="B58" s="34"/>
      <c r="C58" s="86">
        <f>SUM(B3:B55)</f>
        <v>21867.18</v>
      </c>
      <c r="D58" s="87"/>
      <c r="E58" s="17"/>
      <c r="F58" s="18"/>
      <c r="G58" s="17"/>
      <c r="H58" s="19"/>
    </row>
    <row r="59" spans="1:8" x14ac:dyDescent="0.25">
      <c r="A59" s="41" t="s">
        <v>24</v>
      </c>
      <c r="B59" s="34"/>
      <c r="C59" s="91">
        <f>SUM(C58-C57)</f>
        <v>-900.11999999999898</v>
      </c>
      <c r="D59" s="92"/>
      <c r="E59" s="17"/>
      <c r="F59" s="18"/>
      <c r="G59" s="17"/>
      <c r="H59" s="20"/>
    </row>
    <row r="60" spans="1:8" x14ac:dyDescent="0.25">
      <c r="A60" s="6"/>
      <c r="B60" s="7"/>
      <c r="C60" s="8"/>
      <c r="D60" s="9"/>
      <c r="E60" s="10"/>
      <c r="F60" s="11"/>
      <c r="G60" s="10"/>
      <c r="H60" s="9"/>
    </row>
  </sheetData>
  <mergeCells count="4">
    <mergeCell ref="C58:D58"/>
    <mergeCell ref="C57:D57"/>
    <mergeCell ref="A1:H1"/>
    <mergeCell ref="C59:D59"/>
  </mergeCells>
  <phoneticPr fontId="11" type="noConversion"/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2024-02-23T18:03:06Z</dcterms:modified>
</cp:coreProperties>
</file>